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05" yWindow="15" windowWidth="20475" windowHeight="11565" activeTab="3"/>
  </bookViews>
  <sheets>
    <sheet name="3S 5V" sheetId="1" r:id="rId1"/>
    <sheet name="3S 6V" sheetId="2" r:id="rId2"/>
    <sheet name="6S 5V" sheetId="3" r:id="rId3"/>
    <sheet name="6S 6V" sheetId="4" r:id="rId4"/>
  </sheets>
  <calcPr calcId="145621"/>
</workbook>
</file>

<file path=xl/calcChain.xml><?xml version="1.0" encoding="utf-8"?>
<calcChain xmlns="http://schemas.openxmlformats.org/spreadsheetml/2006/main">
  <c r="C15" i="4" l="1"/>
  <c r="C16" i="4"/>
  <c r="C17" i="3"/>
  <c r="C18" i="3"/>
  <c r="C19" i="3"/>
  <c r="C20" i="3"/>
  <c r="C21" i="3"/>
  <c r="C22" i="3"/>
  <c r="C12" i="2"/>
  <c r="C12" i="1"/>
  <c r="C13" i="1"/>
  <c r="C14" i="1"/>
  <c r="C15" i="1"/>
  <c r="C16" i="1"/>
  <c r="C17" i="1"/>
  <c r="C18" i="1"/>
  <c r="C19" i="1"/>
  <c r="C20" i="1"/>
  <c r="C21" i="1"/>
  <c r="C22" i="1"/>
  <c r="B18" i="4"/>
  <c r="B19" i="4"/>
  <c r="B20" i="4"/>
  <c r="B21" i="4"/>
  <c r="B22" i="4"/>
  <c r="B23" i="4"/>
  <c r="B18" i="3"/>
  <c r="B19" i="3"/>
  <c r="B20" i="3"/>
  <c r="B21" i="3"/>
  <c r="B22" i="3"/>
  <c r="B23" i="3"/>
  <c r="B12" i="2"/>
  <c r="B13" i="2"/>
  <c r="B14" i="2"/>
  <c r="B15" i="2"/>
  <c r="B16" i="2"/>
  <c r="B17" i="2"/>
  <c r="B18" i="2"/>
  <c r="B19" i="2"/>
  <c r="B20" i="2"/>
  <c r="B21" i="2"/>
  <c r="B22" i="2"/>
  <c r="B23" i="2"/>
  <c r="B22" i="1"/>
  <c r="B23" i="1"/>
  <c r="B15" i="1"/>
  <c r="B16" i="1"/>
  <c r="B17" i="1"/>
  <c r="B18" i="1"/>
  <c r="B19" i="1"/>
  <c r="B20" i="1"/>
  <c r="B21" i="1"/>
  <c r="B17" i="4" l="1"/>
  <c r="B16" i="4"/>
  <c r="B15" i="4"/>
  <c r="B14" i="4"/>
  <c r="C14" i="4" s="1"/>
  <c r="B13" i="4"/>
  <c r="C13" i="4" s="1"/>
  <c r="B12" i="4"/>
  <c r="C12" i="4" s="1"/>
  <c r="B11" i="4"/>
  <c r="C11" i="4" s="1"/>
  <c r="B10" i="4"/>
  <c r="C10" i="4" s="1"/>
  <c r="B9" i="4"/>
  <c r="C9" i="4" s="1"/>
  <c r="B8" i="4"/>
  <c r="C8" i="4" s="1"/>
  <c r="B7" i="4"/>
  <c r="C7" i="4" s="1"/>
  <c r="B6" i="4"/>
  <c r="C6" i="4" s="1"/>
  <c r="B17" i="3"/>
  <c r="B16" i="3"/>
  <c r="C16" i="3" s="1"/>
  <c r="B15" i="3"/>
  <c r="C15" i="3" s="1"/>
  <c r="B14" i="3"/>
  <c r="C14" i="3" s="1"/>
  <c r="B13" i="3"/>
  <c r="C13" i="3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B6" i="3"/>
  <c r="C6" i="3" s="1"/>
  <c r="B11" i="2"/>
  <c r="C11" i="2" s="1"/>
  <c r="B10" i="2"/>
  <c r="C10" i="2" s="1"/>
  <c r="B9" i="2"/>
  <c r="C9" i="2" s="1"/>
  <c r="B8" i="2"/>
  <c r="C8" i="2" s="1"/>
  <c r="B7" i="2"/>
  <c r="C7" i="2" s="1"/>
  <c r="B6" i="2"/>
  <c r="C6" i="2" s="1"/>
  <c r="C9" i="1"/>
  <c r="C8" i="1"/>
  <c r="B7" i="1"/>
  <c r="C7" i="1" s="1"/>
  <c r="B8" i="1"/>
  <c r="B9" i="1"/>
  <c r="B10" i="1"/>
  <c r="C10" i="1" s="1"/>
  <c r="B11" i="1"/>
  <c r="C11" i="1" s="1"/>
  <c r="B12" i="1"/>
  <c r="B13" i="1"/>
  <c r="B14" i="1"/>
  <c r="B6" i="1"/>
  <c r="C6" i="1" s="1"/>
</calcChain>
</file>

<file path=xl/sharedStrings.xml><?xml version="1.0" encoding="utf-8"?>
<sst xmlns="http://schemas.openxmlformats.org/spreadsheetml/2006/main" count="112" uniqueCount="33">
  <si>
    <t>∞</t>
    <phoneticPr fontId="1"/>
  </si>
  <si>
    <t>負荷表示〔A〕</t>
    <rPh sb="0" eb="2">
      <t>フカ</t>
    </rPh>
    <rPh sb="2" eb="4">
      <t>ヒョウジ</t>
    </rPh>
    <phoneticPr fontId="1"/>
  </si>
  <si>
    <t>リップルVpp〔mV〕</t>
    <phoneticPr fontId="1"/>
  </si>
  <si>
    <t>メーカー</t>
    <phoneticPr fontId="1"/>
  </si>
  <si>
    <t>型番</t>
    <rPh sb="0" eb="2">
      <t>カタバン</t>
    </rPh>
    <phoneticPr fontId="1"/>
  </si>
  <si>
    <t>出力設定電圧〔V〕</t>
    <rPh sb="0" eb="2">
      <t>シュツリョク</t>
    </rPh>
    <rPh sb="2" eb="4">
      <t>セッテイ</t>
    </rPh>
    <rPh sb="4" eb="6">
      <t>デンアツ</t>
    </rPh>
    <phoneticPr fontId="1"/>
  </si>
  <si>
    <t>入力電圧〔V〕</t>
    <rPh sb="0" eb="2">
      <t>ニュウリョク</t>
    </rPh>
    <rPh sb="2" eb="4">
      <t>デンアツ</t>
    </rPh>
    <phoneticPr fontId="1"/>
  </si>
  <si>
    <t>SPECIFICATION</t>
    <phoneticPr fontId="1"/>
  </si>
  <si>
    <t>Input Voltage</t>
    <phoneticPr fontId="1"/>
  </si>
  <si>
    <t>Output Voltage</t>
    <phoneticPr fontId="1"/>
  </si>
  <si>
    <t>Output Current</t>
    <phoneticPr fontId="1"/>
  </si>
  <si>
    <t>出力電流〔A〕</t>
    <rPh sb="0" eb="2">
      <t>シュツリョク</t>
    </rPh>
    <rPh sb="2" eb="4">
      <t>デンリュウ</t>
    </rPh>
    <phoneticPr fontId="1"/>
  </si>
  <si>
    <t>出力電圧〔V〕</t>
    <rPh sb="0" eb="2">
      <t>シュツリョク</t>
    </rPh>
    <rPh sb="2" eb="4">
      <t>デンアツ</t>
    </rPh>
    <phoneticPr fontId="1"/>
  </si>
  <si>
    <t>気温〔℃〕</t>
    <rPh sb="0" eb="2">
      <t>キオン</t>
    </rPh>
    <phoneticPr fontId="1"/>
  </si>
  <si>
    <t>湿度〔％〕</t>
    <rPh sb="0" eb="2">
      <t>シツド</t>
    </rPh>
    <phoneticPr fontId="1"/>
  </si>
  <si>
    <t>負荷抵抗値〔Ω〕</t>
    <rPh sb="0" eb="2">
      <t>フカ</t>
    </rPh>
    <rPh sb="2" eb="5">
      <t>テイコウチ</t>
    </rPh>
    <phoneticPr fontId="1"/>
  </si>
  <si>
    <t>サーマル保護回路が作動。</t>
    <rPh sb="4" eb="6">
      <t>ホゴ</t>
    </rPh>
    <rPh sb="6" eb="8">
      <t>カイロ</t>
    </rPh>
    <rPh sb="9" eb="11">
      <t>サドウ</t>
    </rPh>
    <phoneticPr fontId="1"/>
  </si>
  <si>
    <t>Castle</t>
  </si>
  <si>
    <t>Castle</t>
    <phoneticPr fontId="1"/>
  </si>
  <si>
    <t>5V - 7V</t>
  </si>
  <si>
    <t>5V - 7V</t>
    <phoneticPr fontId="1"/>
  </si>
  <si>
    <t>5A max</t>
  </si>
  <si>
    <t>5A max</t>
    <phoneticPr fontId="1"/>
  </si>
  <si>
    <t>34V max</t>
  </si>
  <si>
    <t>34V max</t>
    <phoneticPr fontId="1"/>
  </si>
  <si>
    <t>スイッチング周波数は205kHz</t>
    <rPh sb="6" eb="9">
      <t>シュウハスウ</t>
    </rPh>
    <phoneticPr fontId="1"/>
  </si>
  <si>
    <t>保護が働くと102kHz</t>
    <rPh sb="0" eb="2">
      <t>ホゴ</t>
    </rPh>
    <rPh sb="3" eb="4">
      <t>ハタラ</t>
    </rPh>
    <phoneticPr fontId="1"/>
  </si>
  <si>
    <t>ICE 100</t>
  </si>
  <si>
    <t>ICE 100</t>
    <phoneticPr fontId="1"/>
  </si>
  <si>
    <t>NOTE</t>
    <phoneticPr fontId="1"/>
  </si>
  <si>
    <t>電圧降下が少々大きいのが欠点。保護回路は確実に作動する。リード線が発熱するので、もっと太い線を使うべきだと思う。</t>
    <rPh sb="0" eb="2">
      <t>デンアツ</t>
    </rPh>
    <rPh sb="2" eb="4">
      <t>コウカ</t>
    </rPh>
    <rPh sb="5" eb="7">
      <t>ショウショウ</t>
    </rPh>
    <rPh sb="7" eb="8">
      <t>オオ</t>
    </rPh>
    <rPh sb="12" eb="14">
      <t>ケッテン</t>
    </rPh>
    <rPh sb="15" eb="17">
      <t>ホゴ</t>
    </rPh>
    <rPh sb="17" eb="19">
      <t>カイロ</t>
    </rPh>
    <rPh sb="20" eb="22">
      <t>カクジツ</t>
    </rPh>
    <rPh sb="23" eb="25">
      <t>サドウ</t>
    </rPh>
    <rPh sb="31" eb="32">
      <t>セン</t>
    </rPh>
    <rPh sb="33" eb="35">
      <t>ハツネツ</t>
    </rPh>
    <rPh sb="43" eb="44">
      <t>フト</t>
    </rPh>
    <rPh sb="45" eb="46">
      <t>セン</t>
    </rPh>
    <rPh sb="47" eb="48">
      <t>ツカ</t>
    </rPh>
    <rPh sb="53" eb="54">
      <t>オモ</t>
    </rPh>
    <phoneticPr fontId="1"/>
  </si>
  <si>
    <t>5Vで使うのが望ましいと思う。</t>
    <rPh sb="3" eb="4">
      <t>ツカ</t>
    </rPh>
    <rPh sb="7" eb="8">
      <t>ノゾ</t>
    </rPh>
    <rPh sb="12" eb="13">
      <t>オモ</t>
    </rPh>
    <phoneticPr fontId="1"/>
  </si>
  <si>
    <t>スイッチング周波数が高いので、容易にリップルを除去できる。リップルは、2200μFを出力側に入れると、2A～4A出力で10mV未満に減少する。</t>
    <rPh sb="6" eb="9">
      <t>シュウハスウ</t>
    </rPh>
    <rPh sb="10" eb="11">
      <t>タカ</t>
    </rPh>
    <rPh sb="15" eb="17">
      <t>ヨウイ</t>
    </rPh>
    <rPh sb="23" eb="25">
      <t>ジョキョ</t>
    </rPh>
    <rPh sb="42" eb="44">
      <t>シュツリョク</t>
    </rPh>
    <rPh sb="44" eb="45">
      <t>ガワ</t>
    </rPh>
    <rPh sb="46" eb="47">
      <t>イ</t>
    </rPh>
    <rPh sb="56" eb="58">
      <t>シュツリョク</t>
    </rPh>
    <rPh sb="63" eb="65">
      <t>ミマン</t>
    </rPh>
    <rPh sb="66" eb="68">
      <t>ゲンショウ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</si>
</sst>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'3S 5V'!$D$4</c:f>
              <c:strCache>
                <c:ptCount val="1"/>
                <c:pt idx="0">
                  <c:v>出力電圧〔V〕</c:v>
                </c:pt>
              </c:strCache>
            </c:strRef>
          </c:tx>
          <c:marker>
            <c:symbol val="none"/>
          </c:marker>
          <c:xVal>
            <c:numRef>
              <c:f>'3S 5V'!$C$5:$C$23</c:f>
              <c:numCache>
                <c:formatCode>0.00_ </c:formatCode>
                <c:ptCount val="19"/>
                <c:pt idx="0">
                  <c:v>0</c:v>
                </c:pt>
                <c:pt idx="1">
                  <c:v>0.505</c:v>
                </c:pt>
                <c:pt idx="2">
                  <c:v>1</c:v>
                </c:pt>
                <c:pt idx="3">
                  <c:v>1.488</c:v>
                </c:pt>
                <c:pt idx="4">
                  <c:v>1.964</c:v>
                </c:pt>
                <c:pt idx="5">
                  <c:v>2.4350000000000001</c:v>
                </c:pt>
                <c:pt idx="6">
                  <c:v>2.8980000000000001</c:v>
                </c:pt>
                <c:pt idx="7">
                  <c:v>3.3460000000000001</c:v>
                </c:pt>
                <c:pt idx="8">
                  <c:v>3.7920000000000003</c:v>
                </c:pt>
                <c:pt idx="9">
                  <c:v>4.2299999999999995</c:v>
                </c:pt>
                <c:pt idx="10">
                  <c:v>4.6500000000000004</c:v>
                </c:pt>
                <c:pt idx="11">
                  <c:v>5.0710000000000006</c:v>
                </c:pt>
                <c:pt idx="12">
                  <c:v>5.1119999999999992</c:v>
                </c:pt>
                <c:pt idx="13">
                  <c:v>5.109</c:v>
                </c:pt>
                <c:pt idx="14">
                  <c:v>5.1239999999999997</c:v>
                </c:pt>
                <c:pt idx="15">
                  <c:v>5.1450000000000005</c:v>
                </c:pt>
                <c:pt idx="16">
                  <c:v>5.2</c:v>
                </c:pt>
                <c:pt idx="17">
                  <c:v>5.2529999999999992</c:v>
                </c:pt>
              </c:numCache>
            </c:numRef>
          </c:xVal>
          <c:yVal>
            <c:numRef>
              <c:f>'3S 5V'!$D$5:$D$23</c:f>
              <c:numCache>
                <c:formatCode>0.00_);[Red]\(0.00\)</c:formatCode>
                <c:ptCount val="19"/>
                <c:pt idx="0">
                  <c:v>5.09</c:v>
                </c:pt>
                <c:pt idx="1">
                  <c:v>5.05</c:v>
                </c:pt>
                <c:pt idx="2">
                  <c:v>5</c:v>
                </c:pt>
                <c:pt idx="3">
                  <c:v>4.96</c:v>
                </c:pt>
                <c:pt idx="4">
                  <c:v>4.91</c:v>
                </c:pt>
                <c:pt idx="5">
                  <c:v>4.87</c:v>
                </c:pt>
                <c:pt idx="6">
                  <c:v>4.83</c:v>
                </c:pt>
                <c:pt idx="7">
                  <c:v>4.78</c:v>
                </c:pt>
                <c:pt idx="8">
                  <c:v>4.74</c:v>
                </c:pt>
                <c:pt idx="9">
                  <c:v>4.7</c:v>
                </c:pt>
                <c:pt idx="10">
                  <c:v>4.6500000000000004</c:v>
                </c:pt>
                <c:pt idx="11">
                  <c:v>4.6100000000000003</c:v>
                </c:pt>
                <c:pt idx="12">
                  <c:v>4.26</c:v>
                </c:pt>
                <c:pt idx="13">
                  <c:v>3.93</c:v>
                </c:pt>
                <c:pt idx="14">
                  <c:v>3.66</c:v>
                </c:pt>
                <c:pt idx="15">
                  <c:v>3.43</c:v>
                </c:pt>
                <c:pt idx="16">
                  <c:v>3.25</c:v>
                </c:pt>
                <c:pt idx="17">
                  <c:v>3.09</c:v>
                </c:pt>
                <c:pt idx="18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62240"/>
        <c:axId val="45762816"/>
      </c:scatterChart>
      <c:valAx>
        <c:axId val="45762240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45762816"/>
        <c:crosses val="autoZero"/>
        <c:crossBetween val="midCat"/>
      </c:valAx>
      <c:valAx>
        <c:axId val="45762816"/>
        <c:scaling>
          <c:orientation val="minMax"/>
          <c:max val="6.5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457622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'3S 5V'!$E$4</c:f>
              <c:strCache>
                <c:ptCount val="1"/>
                <c:pt idx="0">
                  <c:v>リップルVpp〔mV〕</c:v>
                </c:pt>
              </c:strCache>
            </c:strRef>
          </c:tx>
          <c:marker>
            <c:symbol val="none"/>
          </c:marker>
          <c:xVal>
            <c:numRef>
              <c:f>'3S 5V'!$C$5:$C$23</c:f>
              <c:numCache>
                <c:formatCode>0.00_ </c:formatCode>
                <c:ptCount val="19"/>
                <c:pt idx="0">
                  <c:v>0</c:v>
                </c:pt>
                <c:pt idx="1">
                  <c:v>0.505</c:v>
                </c:pt>
                <c:pt idx="2">
                  <c:v>1</c:v>
                </c:pt>
                <c:pt idx="3">
                  <c:v>1.488</c:v>
                </c:pt>
                <c:pt idx="4">
                  <c:v>1.964</c:v>
                </c:pt>
                <c:pt idx="5">
                  <c:v>2.4350000000000001</c:v>
                </c:pt>
                <c:pt idx="6">
                  <c:v>2.8980000000000001</c:v>
                </c:pt>
                <c:pt idx="7">
                  <c:v>3.3460000000000001</c:v>
                </c:pt>
                <c:pt idx="8">
                  <c:v>3.7920000000000003</c:v>
                </c:pt>
                <c:pt idx="9">
                  <c:v>4.2299999999999995</c:v>
                </c:pt>
                <c:pt idx="10">
                  <c:v>4.6500000000000004</c:v>
                </c:pt>
                <c:pt idx="11">
                  <c:v>5.0710000000000006</c:v>
                </c:pt>
                <c:pt idx="12">
                  <c:v>5.1119999999999992</c:v>
                </c:pt>
                <c:pt idx="13">
                  <c:v>5.109</c:v>
                </c:pt>
                <c:pt idx="14">
                  <c:v>5.1239999999999997</c:v>
                </c:pt>
                <c:pt idx="15">
                  <c:v>5.1450000000000005</c:v>
                </c:pt>
                <c:pt idx="16">
                  <c:v>5.2</c:v>
                </c:pt>
                <c:pt idx="17">
                  <c:v>5.2529999999999992</c:v>
                </c:pt>
              </c:numCache>
            </c:numRef>
          </c:xVal>
          <c:yVal>
            <c:numRef>
              <c:f>'3S 5V'!$E$5:$E$23</c:f>
              <c:numCache>
                <c:formatCode>General</c:formatCode>
                <c:ptCount val="19"/>
                <c:pt idx="0">
                  <c:v>40</c:v>
                </c:pt>
                <c:pt idx="1">
                  <c:v>42</c:v>
                </c:pt>
                <c:pt idx="2">
                  <c:v>47</c:v>
                </c:pt>
                <c:pt idx="3">
                  <c:v>49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49</c:v>
                </c:pt>
                <c:pt idx="8">
                  <c:v>48</c:v>
                </c:pt>
                <c:pt idx="9">
                  <c:v>46</c:v>
                </c:pt>
                <c:pt idx="10">
                  <c:v>45</c:v>
                </c:pt>
                <c:pt idx="11">
                  <c:v>44</c:v>
                </c:pt>
                <c:pt idx="12">
                  <c:v>44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44</c:v>
                </c:pt>
                <c:pt idx="17">
                  <c:v>43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64544"/>
        <c:axId val="72558848"/>
      </c:scatterChart>
      <c:valAx>
        <c:axId val="45764544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72558848"/>
        <c:crosses val="autoZero"/>
        <c:crossBetween val="midCat"/>
      </c:valAx>
      <c:valAx>
        <c:axId val="7255884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7645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'3S 6V'!$D$4</c:f>
              <c:strCache>
                <c:ptCount val="1"/>
                <c:pt idx="0">
                  <c:v>出力電圧〔V〕</c:v>
                </c:pt>
              </c:strCache>
            </c:strRef>
          </c:tx>
          <c:marker>
            <c:symbol val="none"/>
          </c:marker>
          <c:xVal>
            <c:numRef>
              <c:f>'3S 6V'!$C$5:$C$13</c:f>
              <c:numCache>
                <c:formatCode>0.00_ </c:formatCode>
                <c:ptCount val="9"/>
                <c:pt idx="0">
                  <c:v>0</c:v>
                </c:pt>
                <c:pt idx="1">
                  <c:v>0.60799999999999998</c:v>
                </c:pt>
                <c:pt idx="2">
                  <c:v>1.206</c:v>
                </c:pt>
                <c:pt idx="3">
                  <c:v>1.7909999999999999</c:v>
                </c:pt>
                <c:pt idx="4">
                  <c:v>2.3679999999999999</c:v>
                </c:pt>
                <c:pt idx="5">
                  <c:v>2.9350000000000001</c:v>
                </c:pt>
                <c:pt idx="6">
                  <c:v>3.492</c:v>
                </c:pt>
                <c:pt idx="7">
                  <c:v>4.0389999999999997</c:v>
                </c:pt>
              </c:numCache>
            </c:numRef>
          </c:xVal>
          <c:yVal>
            <c:numRef>
              <c:f>'3S 6V'!$D$5:$D$13</c:f>
              <c:numCache>
                <c:formatCode>0.00_);[Red]\(0.00\)</c:formatCode>
                <c:ptCount val="9"/>
                <c:pt idx="0">
                  <c:v>6.13</c:v>
                </c:pt>
                <c:pt idx="1">
                  <c:v>6.08</c:v>
                </c:pt>
                <c:pt idx="2">
                  <c:v>6.03</c:v>
                </c:pt>
                <c:pt idx="3">
                  <c:v>5.97</c:v>
                </c:pt>
                <c:pt idx="4">
                  <c:v>5.92</c:v>
                </c:pt>
                <c:pt idx="5">
                  <c:v>5.87</c:v>
                </c:pt>
                <c:pt idx="6">
                  <c:v>5.82</c:v>
                </c:pt>
                <c:pt idx="7">
                  <c:v>5.77</c:v>
                </c:pt>
                <c:pt idx="8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65280"/>
        <c:axId val="107065856"/>
      </c:scatterChart>
      <c:valAx>
        <c:axId val="107065280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07065856"/>
        <c:crosses val="autoZero"/>
        <c:crossBetween val="midCat"/>
      </c:valAx>
      <c:valAx>
        <c:axId val="107065856"/>
        <c:scaling>
          <c:orientation val="minMax"/>
          <c:max val="6.5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07065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'3S 6V'!$E$4</c:f>
              <c:strCache>
                <c:ptCount val="1"/>
                <c:pt idx="0">
                  <c:v>リップルVpp〔mV〕</c:v>
                </c:pt>
              </c:strCache>
            </c:strRef>
          </c:tx>
          <c:marker>
            <c:symbol val="none"/>
          </c:marker>
          <c:xVal>
            <c:numRef>
              <c:f>'3S 6V'!$C$5:$C$13</c:f>
              <c:numCache>
                <c:formatCode>0.00_ </c:formatCode>
                <c:ptCount val="9"/>
                <c:pt idx="0">
                  <c:v>0</c:v>
                </c:pt>
                <c:pt idx="1">
                  <c:v>0.60799999999999998</c:v>
                </c:pt>
                <c:pt idx="2">
                  <c:v>1.206</c:v>
                </c:pt>
                <c:pt idx="3">
                  <c:v>1.7909999999999999</c:v>
                </c:pt>
                <c:pt idx="4">
                  <c:v>2.3679999999999999</c:v>
                </c:pt>
                <c:pt idx="5">
                  <c:v>2.9350000000000001</c:v>
                </c:pt>
                <c:pt idx="6">
                  <c:v>3.492</c:v>
                </c:pt>
                <c:pt idx="7">
                  <c:v>4.0389999999999997</c:v>
                </c:pt>
              </c:numCache>
            </c:numRef>
          </c:xVal>
          <c:yVal>
            <c:numRef>
              <c:f>'3S 6V'!$E$5:$E$13</c:f>
              <c:numCache>
                <c:formatCode>General</c:formatCode>
                <c:ptCount val="9"/>
                <c:pt idx="0">
                  <c:v>44</c:v>
                </c:pt>
                <c:pt idx="1">
                  <c:v>44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48</c:v>
                </c:pt>
                <c:pt idx="7">
                  <c:v>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67584"/>
        <c:axId val="107068160"/>
      </c:scatterChart>
      <c:valAx>
        <c:axId val="107067584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07068160"/>
        <c:crosses val="autoZero"/>
        <c:crossBetween val="midCat"/>
      </c:valAx>
      <c:valAx>
        <c:axId val="10706816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067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'6S 5V'!$D$4</c:f>
              <c:strCache>
                <c:ptCount val="1"/>
                <c:pt idx="0">
                  <c:v>出力電圧〔V〕</c:v>
                </c:pt>
              </c:strCache>
            </c:strRef>
          </c:tx>
          <c:marker>
            <c:symbol val="none"/>
          </c:marker>
          <c:xVal>
            <c:numRef>
              <c:f>'6S 5V'!$C$5:$C$22</c:f>
              <c:numCache>
                <c:formatCode>0.00_ </c:formatCode>
                <c:ptCount val="18"/>
                <c:pt idx="0">
                  <c:v>0</c:v>
                </c:pt>
                <c:pt idx="1">
                  <c:v>0.50600000000000001</c:v>
                </c:pt>
                <c:pt idx="2">
                  <c:v>1.006</c:v>
                </c:pt>
                <c:pt idx="3">
                  <c:v>1.494</c:v>
                </c:pt>
                <c:pt idx="4">
                  <c:v>1.98</c:v>
                </c:pt>
                <c:pt idx="5">
                  <c:v>2.4500000000000002</c:v>
                </c:pt>
                <c:pt idx="6">
                  <c:v>2.9159999999999999</c:v>
                </c:pt>
                <c:pt idx="7">
                  <c:v>3.3669999999999995</c:v>
                </c:pt>
                <c:pt idx="8">
                  <c:v>3.8079999999999998</c:v>
                </c:pt>
                <c:pt idx="9">
                  <c:v>4.2570000000000006</c:v>
                </c:pt>
                <c:pt idx="10">
                  <c:v>4.68</c:v>
                </c:pt>
                <c:pt idx="11">
                  <c:v>4.9280000000000008</c:v>
                </c:pt>
                <c:pt idx="12">
                  <c:v>5.0159999999999991</c:v>
                </c:pt>
                <c:pt idx="13">
                  <c:v>5.0830000000000002</c:v>
                </c:pt>
                <c:pt idx="14">
                  <c:v>5.1379999999999999</c:v>
                </c:pt>
                <c:pt idx="15">
                  <c:v>5.205000000000001</c:v>
                </c:pt>
                <c:pt idx="16">
                  <c:v>5.3119999999999994</c:v>
                </c:pt>
                <c:pt idx="17">
                  <c:v>5.3380000000000001</c:v>
                </c:pt>
              </c:numCache>
            </c:numRef>
          </c:xVal>
          <c:yVal>
            <c:numRef>
              <c:f>'6S 5V'!$D$5:$D$22</c:f>
              <c:numCache>
                <c:formatCode>0.00_);[Red]\(0.00\)</c:formatCode>
                <c:ptCount val="18"/>
                <c:pt idx="0">
                  <c:v>5.09</c:v>
                </c:pt>
                <c:pt idx="1">
                  <c:v>5.0599999999999996</c:v>
                </c:pt>
                <c:pt idx="2">
                  <c:v>5.03</c:v>
                </c:pt>
                <c:pt idx="3">
                  <c:v>4.9800000000000004</c:v>
                </c:pt>
                <c:pt idx="4">
                  <c:v>4.95</c:v>
                </c:pt>
                <c:pt idx="5">
                  <c:v>4.9000000000000004</c:v>
                </c:pt>
                <c:pt idx="6">
                  <c:v>4.8600000000000003</c:v>
                </c:pt>
                <c:pt idx="7">
                  <c:v>4.8099999999999996</c:v>
                </c:pt>
                <c:pt idx="8">
                  <c:v>4.76</c:v>
                </c:pt>
                <c:pt idx="9">
                  <c:v>4.7300000000000004</c:v>
                </c:pt>
                <c:pt idx="10">
                  <c:v>4.68</c:v>
                </c:pt>
                <c:pt idx="11">
                  <c:v>4.4800000000000004</c:v>
                </c:pt>
                <c:pt idx="12">
                  <c:v>4.18</c:v>
                </c:pt>
                <c:pt idx="13">
                  <c:v>3.91</c:v>
                </c:pt>
                <c:pt idx="14">
                  <c:v>3.67</c:v>
                </c:pt>
                <c:pt idx="15">
                  <c:v>3.47</c:v>
                </c:pt>
                <c:pt idx="16">
                  <c:v>3.32</c:v>
                </c:pt>
                <c:pt idx="17">
                  <c:v>3.14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918080"/>
        <c:axId val="128918656"/>
      </c:scatterChart>
      <c:valAx>
        <c:axId val="128918080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28918656"/>
        <c:crosses val="autoZero"/>
        <c:crossBetween val="midCat"/>
      </c:valAx>
      <c:valAx>
        <c:axId val="128918656"/>
        <c:scaling>
          <c:orientation val="minMax"/>
          <c:max val="6.5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289180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'6S 5V'!$E$4</c:f>
              <c:strCache>
                <c:ptCount val="1"/>
                <c:pt idx="0">
                  <c:v>リップルVpp〔mV〕</c:v>
                </c:pt>
              </c:strCache>
            </c:strRef>
          </c:tx>
          <c:marker>
            <c:symbol val="none"/>
          </c:marker>
          <c:xVal>
            <c:numRef>
              <c:f>'6S 5V'!$C$5:$C$22</c:f>
              <c:numCache>
                <c:formatCode>0.00_ </c:formatCode>
                <c:ptCount val="18"/>
                <c:pt idx="0">
                  <c:v>0</c:v>
                </c:pt>
                <c:pt idx="1">
                  <c:v>0.50600000000000001</c:v>
                </c:pt>
                <c:pt idx="2">
                  <c:v>1.006</c:v>
                </c:pt>
                <c:pt idx="3">
                  <c:v>1.494</c:v>
                </c:pt>
                <c:pt idx="4">
                  <c:v>1.98</c:v>
                </c:pt>
                <c:pt idx="5">
                  <c:v>2.4500000000000002</c:v>
                </c:pt>
                <c:pt idx="6">
                  <c:v>2.9159999999999999</c:v>
                </c:pt>
                <c:pt idx="7">
                  <c:v>3.3669999999999995</c:v>
                </c:pt>
                <c:pt idx="8">
                  <c:v>3.8079999999999998</c:v>
                </c:pt>
                <c:pt idx="9">
                  <c:v>4.2570000000000006</c:v>
                </c:pt>
                <c:pt idx="10">
                  <c:v>4.68</c:v>
                </c:pt>
                <c:pt idx="11">
                  <c:v>4.9280000000000008</c:v>
                </c:pt>
                <c:pt idx="12">
                  <c:v>5.0159999999999991</c:v>
                </c:pt>
                <c:pt idx="13">
                  <c:v>5.0830000000000002</c:v>
                </c:pt>
                <c:pt idx="14">
                  <c:v>5.1379999999999999</c:v>
                </c:pt>
                <c:pt idx="15">
                  <c:v>5.205000000000001</c:v>
                </c:pt>
                <c:pt idx="16">
                  <c:v>5.3119999999999994</c:v>
                </c:pt>
                <c:pt idx="17">
                  <c:v>5.3380000000000001</c:v>
                </c:pt>
              </c:numCache>
            </c:numRef>
          </c:xVal>
          <c:yVal>
            <c:numRef>
              <c:f>'6S 5V'!$E$5:$E$22</c:f>
              <c:numCache>
                <c:formatCode>General</c:formatCode>
                <c:ptCount val="18"/>
                <c:pt idx="0">
                  <c:v>60</c:v>
                </c:pt>
                <c:pt idx="1">
                  <c:v>80</c:v>
                </c:pt>
                <c:pt idx="2">
                  <c:v>56</c:v>
                </c:pt>
                <c:pt idx="3">
                  <c:v>60</c:v>
                </c:pt>
                <c:pt idx="4">
                  <c:v>62</c:v>
                </c:pt>
                <c:pt idx="5">
                  <c:v>62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62</c:v>
                </c:pt>
                <c:pt idx="10">
                  <c:v>62</c:v>
                </c:pt>
                <c:pt idx="11">
                  <c:v>60</c:v>
                </c:pt>
                <c:pt idx="12">
                  <c:v>56</c:v>
                </c:pt>
                <c:pt idx="13">
                  <c:v>54</c:v>
                </c:pt>
                <c:pt idx="14">
                  <c:v>52</c:v>
                </c:pt>
                <c:pt idx="15">
                  <c:v>50</c:v>
                </c:pt>
                <c:pt idx="16">
                  <c:v>50</c:v>
                </c:pt>
                <c:pt idx="17">
                  <c:v>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920384"/>
        <c:axId val="128920960"/>
      </c:scatterChart>
      <c:valAx>
        <c:axId val="128920384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28920960"/>
        <c:crosses val="autoZero"/>
        <c:crossBetween val="midCat"/>
      </c:valAx>
      <c:valAx>
        <c:axId val="12892096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9203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'6S 6V'!$D$4</c:f>
              <c:strCache>
                <c:ptCount val="1"/>
                <c:pt idx="0">
                  <c:v>出力電圧〔V〕</c:v>
                </c:pt>
              </c:strCache>
            </c:strRef>
          </c:tx>
          <c:marker>
            <c:symbol val="none"/>
          </c:marker>
          <c:xVal>
            <c:numRef>
              <c:f>'6S 6V'!$C$5:$C$16</c:f>
              <c:numCache>
                <c:formatCode>0.00_ </c:formatCode>
                <c:ptCount val="12"/>
                <c:pt idx="0">
                  <c:v>0</c:v>
                </c:pt>
                <c:pt idx="1">
                  <c:v>0.61199999999999999</c:v>
                </c:pt>
                <c:pt idx="2">
                  <c:v>1.22</c:v>
                </c:pt>
                <c:pt idx="3">
                  <c:v>1.8179999999999998</c:v>
                </c:pt>
                <c:pt idx="4">
                  <c:v>2.4</c:v>
                </c:pt>
                <c:pt idx="5">
                  <c:v>2.98</c:v>
                </c:pt>
                <c:pt idx="6">
                  <c:v>3.54</c:v>
                </c:pt>
                <c:pt idx="7">
                  <c:v>4.0949999999999998</c:v>
                </c:pt>
                <c:pt idx="8">
                  <c:v>4.6240000000000006</c:v>
                </c:pt>
                <c:pt idx="9">
                  <c:v>4.7519999999999998</c:v>
                </c:pt>
                <c:pt idx="10">
                  <c:v>4.8499999999999996</c:v>
                </c:pt>
                <c:pt idx="11">
                  <c:v>4.9390000000000001</c:v>
                </c:pt>
              </c:numCache>
            </c:numRef>
          </c:xVal>
          <c:yVal>
            <c:numRef>
              <c:f>'6S 6V'!$D$5:$D$16</c:f>
              <c:numCache>
                <c:formatCode>0.00_);[Red]\(0.00\)</c:formatCode>
                <c:ptCount val="12"/>
                <c:pt idx="0">
                  <c:v>6.14</c:v>
                </c:pt>
                <c:pt idx="1">
                  <c:v>6.12</c:v>
                </c:pt>
                <c:pt idx="2">
                  <c:v>6.1</c:v>
                </c:pt>
                <c:pt idx="3">
                  <c:v>6.06</c:v>
                </c:pt>
                <c:pt idx="4">
                  <c:v>6</c:v>
                </c:pt>
                <c:pt idx="5">
                  <c:v>5.96</c:v>
                </c:pt>
                <c:pt idx="6">
                  <c:v>5.9</c:v>
                </c:pt>
                <c:pt idx="7">
                  <c:v>5.85</c:v>
                </c:pt>
                <c:pt idx="8">
                  <c:v>5.78</c:v>
                </c:pt>
                <c:pt idx="9">
                  <c:v>5.28</c:v>
                </c:pt>
                <c:pt idx="10">
                  <c:v>4.8499999999999996</c:v>
                </c:pt>
                <c:pt idx="11">
                  <c:v>4.49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922688"/>
        <c:axId val="128923264"/>
      </c:scatterChart>
      <c:valAx>
        <c:axId val="128922688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28923264"/>
        <c:crosses val="autoZero"/>
        <c:crossBetween val="midCat"/>
      </c:valAx>
      <c:valAx>
        <c:axId val="128923264"/>
        <c:scaling>
          <c:orientation val="minMax"/>
          <c:max val="6.5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289226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'6S 6V'!$E$4</c:f>
              <c:strCache>
                <c:ptCount val="1"/>
                <c:pt idx="0">
                  <c:v>リップルVpp〔mV〕</c:v>
                </c:pt>
              </c:strCache>
            </c:strRef>
          </c:tx>
          <c:marker>
            <c:symbol val="none"/>
          </c:marker>
          <c:xVal>
            <c:numRef>
              <c:f>'6S 6V'!$C$5:$C$16</c:f>
              <c:numCache>
                <c:formatCode>0.00_ </c:formatCode>
                <c:ptCount val="12"/>
                <c:pt idx="0">
                  <c:v>0</c:v>
                </c:pt>
                <c:pt idx="1">
                  <c:v>0.61199999999999999</c:v>
                </c:pt>
                <c:pt idx="2">
                  <c:v>1.22</c:v>
                </c:pt>
                <c:pt idx="3">
                  <c:v>1.8179999999999998</c:v>
                </c:pt>
                <c:pt idx="4">
                  <c:v>2.4</c:v>
                </c:pt>
                <c:pt idx="5">
                  <c:v>2.98</c:v>
                </c:pt>
                <c:pt idx="6">
                  <c:v>3.54</c:v>
                </c:pt>
                <c:pt idx="7">
                  <c:v>4.0949999999999998</c:v>
                </c:pt>
                <c:pt idx="8">
                  <c:v>4.6240000000000006</c:v>
                </c:pt>
                <c:pt idx="9">
                  <c:v>4.7519999999999998</c:v>
                </c:pt>
                <c:pt idx="10">
                  <c:v>4.8499999999999996</c:v>
                </c:pt>
                <c:pt idx="11">
                  <c:v>4.9390000000000001</c:v>
                </c:pt>
              </c:numCache>
            </c:numRef>
          </c:xVal>
          <c:yVal>
            <c:numRef>
              <c:f>'6S 6V'!$E$5:$E$16</c:f>
              <c:numCache>
                <c:formatCode>General</c:formatCode>
                <c:ptCount val="12"/>
                <c:pt idx="0">
                  <c:v>56</c:v>
                </c:pt>
                <c:pt idx="1">
                  <c:v>86</c:v>
                </c:pt>
                <c:pt idx="2">
                  <c:v>70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</c:v>
                </c:pt>
                <c:pt idx="9">
                  <c:v>68</c:v>
                </c:pt>
                <c:pt idx="10">
                  <c:v>64</c:v>
                </c:pt>
                <c:pt idx="11">
                  <c:v>60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924992"/>
        <c:axId val="131964928"/>
      </c:scatterChart>
      <c:valAx>
        <c:axId val="128924992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31964928"/>
        <c:crosses val="autoZero"/>
        <c:crossBetween val="midCat"/>
      </c:valAx>
      <c:valAx>
        <c:axId val="13196492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9249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457200</xdr:colOff>
      <xdr:row>13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104775</xdr:rowOff>
    </xdr:from>
    <xdr:to>
      <xdr:col>12</xdr:col>
      <xdr:colOff>457200</xdr:colOff>
      <xdr:row>27</xdr:row>
      <xdr:rowOff>104775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457200</xdr:colOff>
      <xdr:row>13</xdr:row>
      <xdr:rowOff>114300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104775</xdr:rowOff>
    </xdr:from>
    <xdr:to>
      <xdr:col>12</xdr:col>
      <xdr:colOff>457200</xdr:colOff>
      <xdr:row>27</xdr:row>
      <xdr:rowOff>104775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457200</xdr:colOff>
      <xdr:row>13</xdr:row>
      <xdr:rowOff>114300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104775</xdr:rowOff>
    </xdr:from>
    <xdr:to>
      <xdr:col>12</xdr:col>
      <xdr:colOff>457200</xdr:colOff>
      <xdr:row>27</xdr:row>
      <xdr:rowOff>104775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457200</xdr:colOff>
      <xdr:row>13</xdr:row>
      <xdr:rowOff>114300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104775</xdr:rowOff>
    </xdr:from>
    <xdr:to>
      <xdr:col>12</xdr:col>
      <xdr:colOff>457200</xdr:colOff>
      <xdr:row>27</xdr:row>
      <xdr:rowOff>104775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opLeftCell="A9" zoomScaleNormal="100" workbookViewId="0">
      <selection activeCell="A35" sqref="A35"/>
    </sheetView>
  </sheetViews>
  <sheetFormatPr defaultRowHeight="13.5" x14ac:dyDescent="0.15"/>
  <cols>
    <col min="1" max="1" width="16.25" style="7" customWidth="1"/>
    <col min="2" max="3" width="16.25" style="4" customWidth="1"/>
    <col min="4" max="4" width="16.25" style="12" customWidth="1"/>
    <col min="5" max="5" width="16.25" style="1" customWidth="1"/>
    <col min="6" max="16384" width="9" style="1"/>
  </cols>
  <sheetData>
    <row r="1" spans="1:5" x14ac:dyDescent="0.15">
      <c r="A1" s="8" t="s">
        <v>3</v>
      </c>
      <c r="B1" s="5" t="s">
        <v>4</v>
      </c>
      <c r="C1" s="3" t="s">
        <v>6</v>
      </c>
      <c r="D1" s="10" t="s">
        <v>5</v>
      </c>
    </row>
    <row r="2" spans="1:5" ht="18" customHeight="1" x14ac:dyDescent="0.15">
      <c r="A2" s="9" t="s">
        <v>18</v>
      </c>
      <c r="B2" s="6" t="s">
        <v>28</v>
      </c>
      <c r="C2" s="2">
        <v>11.7</v>
      </c>
      <c r="D2" s="11">
        <v>5</v>
      </c>
    </row>
    <row r="3" spans="1:5" ht="14.25" thickBot="1" x14ac:dyDescent="0.2"/>
    <row r="4" spans="1:5" x14ac:dyDescent="0.15">
      <c r="A4" s="8" t="s">
        <v>1</v>
      </c>
      <c r="B4" s="13" t="s">
        <v>15</v>
      </c>
      <c r="C4" s="15" t="s">
        <v>11</v>
      </c>
      <c r="D4" s="16" t="s">
        <v>12</v>
      </c>
      <c r="E4" s="17" t="s">
        <v>2</v>
      </c>
    </row>
    <row r="5" spans="1:5" ht="18" customHeight="1" x14ac:dyDescent="0.15">
      <c r="A5" s="9">
        <v>0</v>
      </c>
      <c r="B5" s="14" t="s">
        <v>0</v>
      </c>
      <c r="C5" s="18">
        <v>0</v>
      </c>
      <c r="D5" s="11">
        <v>5.09</v>
      </c>
      <c r="E5" s="19">
        <v>40</v>
      </c>
    </row>
    <row r="6" spans="1:5" ht="18" customHeight="1" x14ac:dyDescent="0.15">
      <c r="A6" s="9">
        <v>0.5</v>
      </c>
      <c r="B6" s="14">
        <f>5/A6</f>
        <v>10</v>
      </c>
      <c r="C6" s="18">
        <f>D6/B6</f>
        <v>0.505</v>
      </c>
      <c r="D6" s="11">
        <v>5.05</v>
      </c>
      <c r="E6" s="19">
        <v>42</v>
      </c>
    </row>
    <row r="7" spans="1:5" ht="18" customHeight="1" x14ac:dyDescent="0.15">
      <c r="A7" s="9">
        <v>1</v>
      </c>
      <c r="B7" s="14">
        <f t="shared" ref="B7:B23" si="0">5/A7</f>
        <v>5</v>
      </c>
      <c r="C7" s="18">
        <f t="shared" ref="C7:C22" si="1">D7/B7</f>
        <v>1</v>
      </c>
      <c r="D7" s="11">
        <v>5</v>
      </c>
      <c r="E7" s="19">
        <v>47</v>
      </c>
    </row>
    <row r="8" spans="1:5" ht="18" customHeight="1" x14ac:dyDescent="0.15">
      <c r="A8" s="9">
        <v>1.5</v>
      </c>
      <c r="B8" s="14">
        <f t="shared" si="0"/>
        <v>3.3333333333333335</v>
      </c>
      <c r="C8" s="18">
        <f t="shared" si="1"/>
        <v>1.488</v>
      </c>
      <c r="D8" s="11">
        <v>4.96</v>
      </c>
      <c r="E8" s="19">
        <v>49</v>
      </c>
    </row>
    <row r="9" spans="1:5" ht="18" customHeight="1" x14ac:dyDescent="0.15">
      <c r="A9" s="9">
        <v>2</v>
      </c>
      <c r="B9" s="14">
        <f t="shared" si="0"/>
        <v>2.5</v>
      </c>
      <c r="C9" s="18">
        <f t="shared" si="1"/>
        <v>1.964</v>
      </c>
      <c r="D9" s="11">
        <v>4.91</v>
      </c>
      <c r="E9" s="19">
        <v>50</v>
      </c>
    </row>
    <row r="10" spans="1:5" ht="18" customHeight="1" x14ac:dyDescent="0.15">
      <c r="A10" s="9">
        <v>2.5</v>
      </c>
      <c r="B10" s="14">
        <f t="shared" si="0"/>
        <v>2</v>
      </c>
      <c r="C10" s="18">
        <f t="shared" si="1"/>
        <v>2.4350000000000001</v>
      </c>
      <c r="D10" s="11">
        <v>4.87</v>
      </c>
      <c r="E10" s="19">
        <v>50</v>
      </c>
    </row>
    <row r="11" spans="1:5" ht="18" customHeight="1" x14ac:dyDescent="0.15">
      <c r="A11" s="9">
        <v>3</v>
      </c>
      <c r="B11" s="14">
        <f t="shared" si="0"/>
        <v>1.6666666666666667</v>
      </c>
      <c r="C11" s="18">
        <f t="shared" si="1"/>
        <v>2.8980000000000001</v>
      </c>
      <c r="D11" s="11">
        <v>4.83</v>
      </c>
      <c r="E11" s="19">
        <v>50</v>
      </c>
    </row>
    <row r="12" spans="1:5" ht="18" customHeight="1" x14ac:dyDescent="0.15">
      <c r="A12" s="9">
        <v>3.5</v>
      </c>
      <c r="B12" s="14">
        <f t="shared" si="0"/>
        <v>1.4285714285714286</v>
      </c>
      <c r="C12" s="18">
        <f t="shared" si="1"/>
        <v>3.3460000000000001</v>
      </c>
      <c r="D12" s="11">
        <v>4.78</v>
      </c>
      <c r="E12" s="19">
        <v>49</v>
      </c>
    </row>
    <row r="13" spans="1:5" ht="18" customHeight="1" x14ac:dyDescent="0.15">
      <c r="A13" s="9">
        <v>4</v>
      </c>
      <c r="B13" s="14">
        <f t="shared" si="0"/>
        <v>1.25</v>
      </c>
      <c r="C13" s="18">
        <f t="shared" si="1"/>
        <v>3.7920000000000003</v>
      </c>
      <c r="D13" s="11">
        <v>4.74</v>
      </c>
      <c r="E13" s="19">
        <v>48</v>
      </c>
    </row>
    <row r="14" spans="1:5" ht="18" customHeight="1" x14ac:dyDescent="0.15">
      <c r="A14" s="9">
        <v>4.5</v>
      </c>
      <c r="B14" s="14">
        <f t="shared" si="0"/>
        <v>1.1111111111111112</v>
      </c>
      <c r="C14" s="18">
        <f t="shared" si="1"/>
        <v>4.2299999999999995</v>
      </c>
      <c r="D14" s="11">
        <v>4.7</v>
      </c>
      <c r="E14" s="19">
        <v>46</v>
      </c>
    </row>
    <row r="15" spans="1:5" ht="18" customHeight="1" x14ac:dyDescent="0.15">
      <c r="A15" s="9">
        <v>5</v>
      </c>
      <c r="B15" s="14">
        <f t="shared" si="0"/>
        <v>1</v>
      </c>
      <c r="C15" s="18">
        <f t="shared" si="1"/>
        <v>4.6500000000000004</v>
      </c>
      <c r="D15" s="11">
        <v>4.6500000000000004</v>
      </c>
      <c r="E15" s="19">
        <v>45</v>
      </c>
    </row>
    <row r="16" spans="1:5" ht="18" customHeight="1" x14ac:dyDescent="0.15">
      <c r="A16" s="9">
        <v>5.5</v>
      </c>
      <c r="B16" s="14">
        <f t="shared" si="0"/>
        <v>0.90909090909090906</v>
      </c>
      <c r="C16" s="18">
        <f t="shared" si="1"/>
        <v>5.0710000000000006</v>
      </c>
      <c r="D16" s="11">
        <v>4.6100000000000003</v>
      </c>
      <c r="E16" s="19">
        <v>44</v>
      </c>
    </row>
    <row r="17" spans="1:5" ht="18" customHeight="1" x14ac:dyDescent="0.15">
      <c r="A17" s="9">
        <v>6</v>
      </c>
      <c r="B17" s="14">
        <f t="shared" si="0"/>
        <v>0.83333333333333337</v>
      </c>
      <c r="C17" s="18">
        <f t="shared" si="1"/>
        <v>5.1119999999999992</v>
      </c>
      <c r="D17" s="11">
        <v>4.26</v>
      </c>
      <c r="E17" s="19">
        <v>44</v>
      </c>
    </row>
    <row r="18" spans="1:5" ht="18" customHeight="1" x14ac:dyDescent="0.15">
      <c r="A18" s="9">
        <v>6.5</v>
      </c>
      <c r="B18" s="14">
        <f t="shared" si="0"/>
        <v>0.76923076923076927</v>
      </c>
      <c r="C18" s="18">
        <f t="shared" si="1"/>
        <v>5.109</v>
      </c>
      <c r="D18" s="11">
        <v>3.93</v>
      </c>
      <c r="E18" s="19">
        <v>44</v>
      </c>
    </row>
    <row r="19" spans="1:5" ht="18" customHeight="1" x14ac:dyDescent="0.15">
      <c r="A19" s="9">
        <v>7</v>
      </c>
      <c r="B19" s="14">
        <f t="shared" si="0"/>
        <v>0.7142857142857143</v>
      </c>
      <c r="C19" s="18">
        <f t="shared" si="1"/>
        <v>5.1239999999999997</v>
      </c>
      <c r="D19" s="11">
        <v>3.66</v>
      </c>
      <c r="E19" s="19">
        <v>44</v>
      </c>
    </row>
    <row r="20" spans="1:5" ht="18" customHeight="1" x14ac:dyDescent="0.15">
      <c r="A20" s="9">
        <v>7.5</v>
      </c>
      <c r="B20" s="14">
        <f t="shared" si="0"/>
        <v>0.66666666666666663</v>
      </c>
      <c r="C20" s="18">
        <f t="shared" si="1"/>
        <v>5.1450000000000005</v>
      </c>
      <c r="D20" s="11">
        <v>3.43</v>
      </c>
      <c r="E20" s="19">
        <v>44</v>
      </c>
    </row>
    <row r="21" spans="1:5" ht="18" customHeight="1" x14ac:dyDescent="0.15">
      <c r="A21" s="9">
        <v>8</v>
      </c>
      <c r="B21" s="14">
        <f t="shared" si="0"/>
        <v>0.625</v>
      </c>
      <c r="C21" s="18">
        <f t="shared" si="1"/>
        <v>5.2</v>
      </c>
      <c r="D21" s="11">
        <v>3.25</v>
      </c>
      <c r="E21" s="19">
        <v>44</v>
      </c>
    </row>
    <row r="22" spans="1:5" ht="18" customHeight="1" x14ac:dyDescent="0.15">
      <c r="A22" s="9">
        <v>8.5</v>
      </c>
      <c r="B22" s="14">
        <f t="shared" si="0"/>
        <v>0.58823529411764708</v>
      </c>
      <c r="C22" s="18">
        <f t="shared" si="1"/>
        <v>5.2529999999999992</v>
      </c>
      <c r="D22" s="11">
        <v>3.09</v>
      </c>
      <c r="E22" s="19">
        <v>43</v>
      </c>
    </row>
    <row r="23" spans="1:5" ht="18" customHeight="1" thickBot="1" x14ac:dyDescent="0.2">
      <c r="A23" s="9">
        <v>9</v>
      </c>
      <c r="B23" s="14">
        <f t="shared" si="0"/>
        <v>0.55555555555555558</v>
      </c>
      <c r="C23" s="20"/>
      <c r="D23" s="21" t="s">
        <v>16</v>
      </c>
      <c r="E23" s="22"/>
    </row>
    <row r="24" spans="1:5" x14ac:dyDescent="0.15">
      <c r="D24" s="12" t="s">
        <v>25</v>
      </c>
    </row>
    <row r="25" spans="1:5" x14ac:dyDescent="0.15">
      <c r="A25" s="7" t="s">
        <v>7</v>
      </c>
      <c r="D25" s="12" t="s">
        <v>26</v>
      </c>
    </row>
    <row r="26" spans="1:5" x14ac:dyDescent="0.15">
      <c r="A26" s="8" t="s">
        <v>8</v>
      </c>
      <c r="B26" s="6" t="s">
        <v>24</v>
      </c>
      <c r="D26" s="10" t="s">
        <v>13</v>
      </c>
      <c r="E26" s="2">
        <v>20</v>
      </c>
    </row>
    <row r="27" spans="1:5" x14ac:dyDescent="0.15">
      <c r="A27" s="8" t="s">
        <v>9</v>
      </c>
      <c r="B27" s="6" t="s">
        <v>20</v>
      </c>
      <c r="D27" s="10" t="s">
        <v>14</v>
      </c>
      <c r="E27" s="2"/>
    </row>
    <row r="28" spans="1:5" x14ac:dyDescent="0.15">
      <c r="A28" s="8" t="s">
        <v>10</v>
      </c>
      <c r="B28" s="6" t="s">
        <v>22</v>
      </c>
    </row>
    <row r="30" spans="1:5" x14ac:dyDescent="0.15">
      <c r="A30" s="23" t="s">
        <v>29</v>
      </c>
    </row>
    <row r="31" spans="1:5" x14ac:dyDescent="0.15">
      <c r="A31" s="24" t="s">
        <v>30</v>
      </c>
    </row>
    <row r="32" spans="1:5" x14ac:dyDescent="0.15">
      <c r="A32" s="24" t="s">
        <v>31</v>
      </c>
    </row>
    <row r="33" spans="1:1" x14ac:dyDescent="0.15">
      <c r="A33" s="24" t="s">
        <v>32</v>
      </c>
    </row>
  </sheetData>
  <phoneticPr fontId="1"/>
  <pageMargins left="0.7" right="0.7" top="0.75" bottom="0.75" header="0.3" footer="0.3"/>
  <pageSetup paperSize="9" scale="87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opLeftCell="A9" zoomScaleNormal="100" workbookViewId="0">
      <selection activeCell="A38" sqref="A38"/>
    </sheetView>
  </sheetViews>
  <sheetFormatPr defaultRowHeight="13.5" x14ac:dyDescent="0.15"/>
  <cols>
    <col min="1" max="1" width="16.25" style="7" customWidth="1"/>
    <col min="2" max="3" width="16.25" style="4" customWidth="1"/>
    <col min="4" max="4" width="16.25" style="12" customWidth="1"/>
    <col min="5" max="5" width="16.25" style="1" customWidth="1"/>
    <col min="6" max="16384" width="9" style="1"/>
  </cols>
  <sheetData>
    <row r="1" spans="1:5" x14ac:dyDescent="0.15">
      <c r="A1" s="8" t="s">
        <v>3</v>
      </c>
      <c r="B1" s="5" t="s">
        <v>4</v>
      </c>
      <c r="C1" s="3" t="s">
        <v>6</v>
      </c>
      <c r="D1" s="10" t="s">
        <v>5</v>
      </c>
    </row>
    <row r="2" spans="1:5" ht="18" customHeight="1" x14ac:dyDescent="0.15">
      <c r="A2" s="9" t="s">
        <v>17</v>
      </c>
      <c r="B2" s="6" t="s">
        <v>27</v>
      </c>
      <c r="C2" s="2">
        <v>11.7</v>
      </c>
      <c r="D2" s="11">
        <v>6</v>
      </c>
    </row>
    <row r="3" spans="1:5" ht="14.25" thickBot="1" x14ac:dyDescent="0.2"/>
    <row r="4" spans="1:5" x14ac:dyDescent="0.15">
      <c r="A4" s="8" t="s">
        <v>1</v>
      </c>
      <c r="B4" s="13" t="s">
        <v>15</v>
      </c>
      <c r="C4" s="15" t="s">
        <v>11</v>
      </c>
      <c r="D4" s="16" t="s">
        <v>12</v>
      </c>
      <c r="E4" s="17" t="s">
        <v>2</v>
      </c>
    </row>
    <row r="5" spans="1:5" ht="18" customHeight="1" x14ac:dyDescent="0.15">
      <c r="A5" s="9">
        <v>0</v>
      </c>
      <c r="B5" s="14" t="s">
        <v>0</v>
      </c>
      <c r="C5" s="18">
        <v>0</v>
      </c>
      <c r="D5" s="11">
        <v>6.13</v>
      </c>
      <c r="E5" s="19">
        <v>44</v>
      </c>
    </row>
    <row r="6" spans="1:5" ht="18" customHeight="1" x14ac:dyDescent="0.15">
      <c r="A6" s="9">
        <v>0.5</v>
      </c>
      <c r="B6" s="14">
        <f>5/A6</f>
        <v>10</v>
      </c>
      <c r="C6" s="18">
        <f>D6/B6</f>
        <v>0.60799999999999998</v>
      </c>
      <c r="D6" s="11">
        <v>6.08</v>
      </c>
      <c r="E6" s="19">
        <v>44</v>
      </c>
    </row>
    <row r="7" spans="1:5" ht="18" customHeight="1" x14ac:dyDescent="0.15">
      <c r="A7" s="9">
        <v>1</v>
      </c>
      <c r="B7" s="14">
        <f t="shared" ref="B7:B23" si="0">5/A7</f>
        <v>5</v>
      </c>
      <c r="C7" s="18">
        <f t="shared" ref="C7:C12" si="1">D7/B7</f>
        <v>1.206</v>
      </c>
      <c r="D7" s="11">
        <v>6.03</v>
      </c>
      <c r="E7" s="19">
        <v>50</v>
      </c>
    </row>
    <row r="8" spans="1:5" ht="18" customHeight="1" x14ac:dyDescent="0.15">
      <c r="A8" s="9">
        <v>1.5</v>
      </c>
      <c r="B8" s="14">
        <f t="shared" si="0"/>
        <v>3.3333333333333335</v>
      </c>
      <c r="C8" s="18">
        <f t="shared" si="1"/>
        <v>1.7909999999999999</v>
      </c>
      <c r="D8" s="11">
        <v>5.97</v>
      </c>
      <c r="E8" s="19">
        <v>50</v>
      </c>
    </row>
    <row r="9" spans="1:5" ht="18" customHeight="1" x14ac:dyDescent="0.15">
      <c r="A9" s="9">
        <v>2</v>
      </c>
      <c r="B9" s="14">
        <f t="shared" si="0"/>
        <v>2.5</v>
      </c>
      <c r="C9" s="18">
        <f t="shared" si="1"/>
        <v>2.3679999999999999</v>
      </c>
      <c r="D9" s="11">
        <v>5.92</v>
      </c>
      <c r="E9" s="19">
        <v>50</v>
      </c>
    </row>
    <row r="10" spans="1:5" ht="18" customHeight="1" x14ac:dyDescent="0.15">
      <c r="A10" s="9">
        <v>2.5</v>
      </c>
      <c r="B10" s="14">
        <f t="shared" si="0"/>
        <v>2</v>
      </c>
      <c r="C10" s="18">
        <f t="shared" si="1"/>
        <v>2.9350000000000001</v>
      </c>
      <c r="D10" s="11">
        <v>5.87</v>
      </c>
      <c r="E10" s="19">
        <v>50</v>
      </c>
    </row>
    <row r="11" spans="1:5" ht="18" customHeight="1" x14ac:dyDescent="0.15">
      <c r="A11" s="9">
        <v>3</v>
      </c>
      <c r="B11" s="14">
        <f t="shared" si="0"/>
        <v>1.6666666666666667</v>
      </c>
      <c r="C11" s="18">
        <f t="shared" si="1"/>
        <v>3.492</v>
      </c>
      <c r="D11" s="11">
        <v>5.82</v>
      </c>
      <c r="E11" s="19">
        <v>48</v>
      </c>
    </row>
    <row r="12" spans="1:5" ht="18" customHeight="1" x14ac:dyDescent="0.15">
      <c r="A12" s="9">
        <v>3.5</v>
      </c>
      <c r="B12" s="14">
        <f t="shared" si="0"/>
        <v>1.4285714285714286</v>
      </c>
      <c r="C12" s="18">
        <f t="shared" si="1"/>
        <v>4.0389999999999997</v>
      </c>
      <c r="D12" s="11">
        <v>5.77</v>
      </c>
      <c r="E12" s="19">
        <v>46</v>
      </c>
    </row>
    <row r="13" spans="1:5" ht="18" customHeight="1" x14ac:dyDescent="0.15">
      <c r="A13" s="9">
        <v>4</v>
      </c>
      <c r="B13" s="14">
        <f t="shared" si="0"/>
        <v>1.25</v>
      </c>
      <c r="C13" s="18"/>
      <c r="D13" s="11" t="s">
        <v>16</v>
      </c>
      <c r="E13" s="19"/>
    </row>
    <row r="14" spans="1:5" ht="18" customHeight="1" x14ac:dyDescent="0.15">
      <c r="A14" s="9">
        <v>4.5</v>
      </c>
      <c r="B14" s="14">
        <f t="shared" si="0"/>
        <v>1.1111111111111112</v>
      </c>
      <c r="C14" s="18"/>
      <c r="D14" s="11"/>
      <c r="E14" s="19"/>
    </row>
    <row r="15" spans="1:5" ht="18" customHeight="1" x14ac:dyDescent="0.15">
      <c r="A15" s="9">
        <v>5</v>
      </c>
      <c r="B15" s="14">
        <f t="shared" si="0"/>
        <v>1</v>
      </c>
      <c r="C15" s="18"/>
      <c r="D15" s="11"/>
      <c r="E15" s="19"/>
    </row>
    <row r="16" spans="1:5" ht="18" customHeight="1" x14ac:dyDescent="0.15">
      <c r="A16" s="9">
        <v>5.5</v>
      </c>
      <c r="B16" s="14">
        <f t="shared" si="0"/>
        <v>0.90909090909090906</v>
      </c>
      <c r="C16" s="18"/>
      <c r="D16" s="11"/>
      <c r="E16" s="19"/>
    </row>
    <row r="17" spans="1:5" ht="18" customHeight="1" x14ac:dyDescent="0.15">
      <c r="A17" s="9">
        <v>6</v>
      </c>
      <c r="B17" s="14">
        <f t="shared" si="0"/>
        <v>0.83333333333333337</v>
      </c>
      <c r="C17" s="18"/>
      <c r="D17" s="11"/>
      <c r="E17" s="19"/>
    </row>
    <row r="18" spans="1:5" ht="18" customHeight="1" x14ac:dyDescent="0.15">
      <c r="A18" s="9">
        <v>6.5</v>
      </c>
      <c r="B18" s="14">
        <f t="shared" si="0"/>
        <v>0.76923076923076927</v>
      </c>
      <c r="C18" s="18"/>
      <c r="D18" s="11"/>
      <c r="E18" s="19"/>
    </row>
    <row r="19" spans="1:5" ht="18" customHeight="1" x14ac:dyDescent="0.15">
      <c r="A19" s="9">
        <v>7</v>
      </c>
      <c r="B19" s="14">
        <f t="shared" si="0"/>
        <v>0.7142857142857143</v>
      </c>
      <c r="C19" s="18"/>
      <c r="D19" s="11"/>
      <c r="E19" s="19"/>
    </row>
    <row r="20" spans="1:5" ht="18" customHeight="1" x14ac:dyDescent="0.15">
      <c r="A20" s="9">
        <v>7.5</v>
      </c>
      <c r="B20" s="14">
        <f t="shared" si="0"/>
        <v>0.66666666666666663</v>
      </c>
      <c r="C20" s="18"/>
      <c r="D20" s="11"/>
      <c r="E20" s="19"/>
    </row>
    <row r="21" spans="1:5" ht="18" customHeight="1" x14ac:dyDescent="0.15">
      <c r="A21" s="9">
        <v>8</v>
      </c>
      <c r="B21" s="14">
        <f t="shared" si="0"/>
        <v>0.625</v>
      </c>
      <c r="C21" s="18"/>
      <c r="D21" s="11" t="s">
        <v>25</v>
      </c>
      <c r="E21" s="19"/>
    </row>
    <row r="22" spans="1:5" ht="18" customHeight="1" x14ac:dyDescent="0.15">
      <c r="A22" s="9">
        <v>8.5</v>
      </c>
      <c r="B22" s="14">
        <f t="shared" si="0"/>
        <v>0.58823529411764708</v>
      </c>
      <c r="C22" s="18"/>
      <c r="D22" s="11" t="s">
        <v>26</v>
      </c>
      <c r="E22" s="19"/>
    </row>
    <row r="23" spans="1:5" ht="18" customHeight="1" thickBot="1" x14ac:dyDescent="0.2">
      <c r="A23" s="9">
        <v>9</v>
      </c>
      <c r="B23" s="14">
        <f t="shared" si="0"/>
        <v>0.55555555555555558</v>
      </c>
      <c r="C23" s="20"/>
      <c r="D23" s="21"/>
      <c r="E23" s="22"/>
    </row>
    <row r="25" spans="1:5" x14ac:dyDescent="0.15">
      <c r="A25" s="7" t="s">
        <v>7</v>
      </c>
    </row>
    <row r="26" spans="1:5" x14ac:dyDescent="0.15">
      <c r="A26" s="8" t="s">
        <v>8</v>
      </c>
      <c r="B26" s="6" t="s">
        <v>23</v>
      </c>
      <c r="D26" s="10" t="s">
        <v>13</v>
      </c>
      <c r="E26" s="2">
        <v>20</v>
      </c>
    </row>
    <row r="27" spans="1:5" x14ac:dyDescent="0.15">
      <c r="A27" s="8" t="s">
        <v>9</v>
      </c>
      <c r="B27" s="6" t="s">
        <v>19</v>
      </c>
      <c r="D27" s="10" t="s">
        <v>14</v>
      </c>
      <c r="E27" s="2"/>
    </row>
    <row r="28" spans="1:5" x14ac:dyDescent="0.15">
      <c r="A28" s="8" t="s">
        <v>10</v>
      </c>
      <c r="B28" s="6" t="s">
        <v>21</v>
      </c>
    </row>
    <row r="30" spans="1:5" x14ac:dyDescent="0.15">
      <c r="A30" s="23" t="s">
        <v>29</v>
      </c>
    </row>
    <row r="31" spans="1:5" x14ac:dyDescent="0.15">
      <c r="A31" s="24" t="s">
        <v>30</v>
      </c>
    </row>
    <row r="32" spans="1:5" x14ac:dyDescent="0.15">
      <c r="A32" s="24" t="s">
        <v>31</v>
      </c>
    </row>
    <row r="33" spans="1:1" x14ac:dyDescent="0.15">
      <c r="A33" s="24" t="s">
        <v>32</v>
      </c>
    </row>
  </sheetData>
  <phoneticPr fontId="1"/>
  <pageMargins left="0.7" right="0.7" top="0.75" bottom="0.75" header="0.3" footer="0.3"/>
  <pageSetup paperSize="9" scale="87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opLeftCell="A9" workbookViewId="0">
      <selection activeCell="B38" sqref="B38"/>
    </sheetView>
  </sheetViews>
  <sheetFormatPr defaultRowHeight="13.5" x14ac:dyDescent="0.15"/>
  <cols>
    <col min="1" max="1" width="16.25" style="7" customWidth="1"/>
    <col min="2" max="3" width="16.25" style="4" customWidth="1"/>
    <col min="4" max="4" width="16.25" style="12" customWidth="1"/>
    <col min="5" max="5" width="16.25" style="1" customWidth="1"/>
    <col min="6" max="16384" width="9" style="1"/>
  </cols>
  <sheetData>
    <row r="1" spans="1:5" x14ac:dyDescent="0.15">
      <c r="A1" s="8" t="s">
        <v>3</v>
      </c>
      <c r="B1" s="5" t="s">
        <v>4</v>
      </c>
      <c r="C1" s="3" t="s">
        <v>6</v>
      </c>
      <c r="D1" s="10" t="s">
        <v>5</v>
      </c>
    </row>
    <row r="2" spans="1:5" ht="18" customHeight="1" x14ac:dyDescent="0.15">
      <c r="A2" s="9" t="s">
        <v>17</v>
      </c>
      <c r="B2" s="6" t="s">
        <v>27</v>
      </c>
      <c r="C2" s="2">
        <v>23.4</v>
      </c>
      <c r="D2" s="11">
        <v>5</v>
      </c>
    </row>
    <row r="3" spans="1:5" ht="14.25" thickBot="1" x14ac:dyDescent="0.2"/>
    <row r="4" spans="1:5" x14ac:dyDescent="0.15">
      <c r="A4" s="8" t="s">
        <v>1</v>
      </c>
      <c r="B4" s="13" t="s">
        <v>15</v>
      </c>
      <c r="C4" s="15" t="s">
        <v>11</v>
      </c>
      <c r="D4" s="16" t="s">
        <v>12</v>
      </c>
      <c r="E4" s="17" t="s">
        <v>2</v>
      </c>
    </row>
    <row r="5" spans="1:5" ht="18" customHeight="1" x14ac:dyDescent="0.15">
      <c r="A5" s="9">
        <v>0</v>
      </c>
      <c r="B5" s="14" t="s">
        <v>0</v>
      </c>
      <c r="C5" s="18">
        <v>0</v>
      </c>
      <c r="D5" s="11">
        <v>5.09</v>
      </c>
      <c r="E5" s="19">
        <v>60</v>
      </c>
    </row>
    <row r="6" spans="1:5" ht="18" customHeight="1" x14ac:dyDescent="0.15">
      <c r="A6" s="9">
        <v>0.5</v>
      </c>
      <c r="B6" s="14">
        <f>5/A6</f>
        <v>10</v>
      </c>
      <c r="C6" s="18">
        <f>D6/B6</f>
        <v>0.50600000000000001</v>
      </c>
      <c r="D6" s="11">
        <v>5.0599999999999996</v>
      </c>
      <c r="E6" s="19">
        <v>80</v>
      </c>
    </row>
    <row r="7" spans="1:5" ht="18" customHeight="1" x14ac:dyDescent="0.15">
      <c r="A7" s="9">
        <v>1</v>
      </c>
      <c r="B7" s="14">
        <f t="shared" ref="B7:B23" si="0">5/A7</f>
        <v>5</v>
      </c>
      <c r="C7" s="18">
        <f t="shared" ref="C7:C22" si="1">D7/B7</f>
        <v>1.006</v>
      </c>
      <c r="D7" s="11">
        <v>5.03</v>
      </c>
      <c r="E7" s="19">
        <v>56</v>
      </c>
    </row>
    <row r="8" spans="1:5" ht="18" customHeight="1" x14ac:dyDescent="0.15">
      <c r="A8" s="9">
        <v>1.5</v>
      </c>
      <c r="B8" s="14">
        <f t="shared" si="0"/>
        <v>3.3333333333333335</v>
      </c>
      <c r="C8" s="18">
        <f t="shared" si="1"/>
        <v>1.494</v>
      </c>
      <c r="D8" s="11">
        <v>4.9800000000000004</v>
      </c>
      <c r="E8" s="19">
        <v>60</v>
      </c>
    </row>
    <row r="9" spans="1:5" ht="18" customHeight="1" x14ac:dyDescent="0.15">
      <c r="A9" s="9">
        <v>2</v>
      </c>
      <c r="B9" s="14">
        <f t="shared" si="0"/>
        <v>2.5</v>
      </c>
      <c r="C9" s="18">
        <f t="shared" si="1"/>
        <v>1.98</v>
      </c>
      <c r="D9" s="11">
        <v>4.95</v>
      </c>
      <c r="E9" s="19">
        <v>62</v>
      </c>
    </row>
    <row r="10" spans="1:5" ht="18" customHeight="1" x14ac:dyDescent="0.15">
      <c r="A10" s="9">
        <v>2.5</v>
      </c>
      <c r="B10" s="14">
        <f t="shared" si="0"/>
        <v>2</v>
      </c>
      <c r="C10" s="18">
        <f t="shared" si="1"/>
        <v>2.4500000000000002</v>
      </c>
      <c r="D10" s="11">
        <v>4.9000000000000004</v>
      </c>
      <c r="E10" s="19">
        <v>62</v>
      </c>
    </row>
    <row r="11" spans="1:5" ht="18" customHeight="1" x14ac:dyDescent="0.15">
      <c r="A11" s="9">
        <v>3</v>
      </c>
      <c r="B11" s="14">
        <f t="shared" si="0"/>
        <v>1.6666666666666667</v>
      </c>
      <c r="C11" s="18">
        <f t="shared" si="1"/>
        <v>2.9159999999999999</v>
      </c>
      <c r="D11" s="11">
        <v>4.8600000000000003</v>
      </c>
      <c r="E11" s="19">
        <v>62</v>
      </c>
    </row>
    <row r="12" spans="1:5" ht="18" customHeight="1" x14ac:dyDescent="0.15">
      <c r="A12" s="9">
        <v>3.5</v>
      </c>
      <c r="B12" s="14">
        <f t="shared" si="0"/>
        <v>1.4285714285714286</v>
      </c>
      <c r="C12" s="18">
        <f t="shared" si="1"/>
        <v>3.3669999999999995</v>
      </c>
      <c r="D12" s="11">
        <v>4.8099999999999996</v>
      </c>
      <c r="E12" s="19">
        <v>62</v>
      </c>
    </row>
    <row r="13" spans="1:5" ht="18" customHeight="1" x14ac:dyDescent="0.15">
      <c r="A13" s="9">
        <v>4</v>
      </c>
      <c r="B13" s="14">
        <f t="shared" si="0"/>
        <v>1.25</v>
      </c>
      <c r="C13" s="18">
        <f t="shared" si="1"/>
        <v>3.8079999999999998</v>
      </c>
      <c r="D13" s="11">
        <v>4.76</v>
      </c>
      <c r="E13" s="19">
        <v>62</v>
      </c>
    </row>
    <row r="14" spans="1:5" ht="18" customHeight="1" x14ac:dyDescent="0.15">
      <c r="A14" s="9">
        <v>4.5</v>
      </c>
      <c r="B14" s="14">
        <f t="shared" si="0"/>
        <v>1.1111111111111112</v>
      </c>
      <c r="C14" s="18">
        <f t="shared" si="1"/>
        <v>4.2570000000000006</v>
      </c>
      <c r="D14" s="11">
        <v>4.7300000000000004</v>
      </c>
      <c r="E14" s="19">
        <v>62</v>
      </c>
    </row>
    <row r="15" spans="1:5" ht="18" customHeight="1" x14ac:dyDescent="0.15">
      <c r="A15" s="9">
        <v>5</v>
      </c>
      <c r="B15" s="14">
        <f t="shared" si="0"/>
        <v>1</v>
      </c>
      <c r="C15" s="18">
        <f t="shared" si="1"/>
        <v>4.68</v>
      </c>
      <c r="D15" s="11">
        <v>4.68</v>
      </c>
      <c r="E15" s="19">
        <v>62</v>
      </c>
    </row>
    <row r="16" spans="1:5" ht="18" customHeight="1" x14ac:dyDescent="0.15">
      <c r="A16" s="9">
        <v>5.5</v>
      </c>
      <c r="B16" s="14">
        <f t="shared" si="0"/>
        <v>0.90909090909090906</v>
      </c>
      <c r="C16" s="18">
        <f t="shared" si="1"/>
        <v>4.9280000000000008</v>
      </c>
      <c r="D16" s="11">
        <v>4.4800000000000004</v>
      </c>
      <c r="E16" s="19">
        <v>60</v>
      </c>
    </row>
    <row r="17" spans="1:5" ht="18" customHeight="1" x14ac:dyDescent="0.15">
      <c r="A17" s="9">
        <v>6</v>
      </c>
      <c r="B17" s="14">
        <f t="shared" si="0"/>
        <v>0.83333333333333337</v>
      </c>
      <c r="C17" s="18">
        <f t="shared" si="1"/>
        <v>5.0159999999999991</v>
      </c>
      <c r="D17" s="11">
        <v>4.18</v>
      </c>
      <c r="E17" s="19">
        <v>56</v>
      </c>
    </row>
    <row r="18" spans="1:5" ht="18" customHeight="1" x14ac:dyDescent="0.15">
      <c r="A18" s="9">
        <v>6.5</v>
      </c>
      <c r="B18" s="14">
        <f t="shared" si="0"/>
        <v>0.76923076923076927</v>
      </c>
      <c r="C18" s="18">
        <f t="shared" si="1"/>
        <v>5.0830000000000002</v>
      </c>
      <c r="D18" s="11">
        <v>3.91</v>
      </c>
      <c r="E18" s="19">
        <v>54</v>
      </c>
    </row>
    <row r="19" spans="1:5" ht="18" customHeight="1" x14ac:dyDescent="0.15">
      <c r="A19" s="9">
        <v>7</v>
      </c>
      <c r="B19" s="14">
        <f t="shared" si="0"/>
        <v>0.7142857142857143</v>
      </c>
      <c r="C19" s="18">
        <f t="shared" si="1"/>
        <v>5.1379999999999999</v>
      </c>
      <c r="D19" s="11">
        <v>3.67</v>
      </c>
      <c r="E19" s="19">
        <v>52</v>
      </c>
    </row>
    <row r="20" spans="1:5" ht="18" customHeight="1" x14ac:dyDescent="0.15">
      <c r="A20" s="9">
        <v>7.5</v>
      </c>
      <c r="B20" s="14">
        <f t="shared" si="0"/>
        <v>0.66666666666666663</v>
      </c>
      <c r="C20" s="18">
        <f t="shared" si="1"/>
        <v>5.205000000000001</v>
      </c>
      <c r="D20" s="11">
        <v>3.47</v>
      </c>
      <c r="E20" s="19">
        <v>50</v>
      </c>
    </row>
    <row r="21" spans="1:5" ht="18" customHeight="1" x14ac:dyDescent="0.15">
      <c r="A21" s="9">
        <v>8</v>
      </c>
      <c r="B21" s="14">
        <f t="shared" si="0"/>
        <v>0.625</v>
      </c>
      <c r="C21" s="18">
        <f t="shared" si="1"/>
        <v>5.3119999999999994</v>
      </c>
      <c r="D21" s="11">
        <v>3.32</v>
      </c>
      <c r="E21" s="19">
        <v>50</v>
      </c>
    </row>
    <row r="22" spans="1:5" ht="18" customHeight="1" x14ac:dyDescent="0.15">
      <c r="A22" s="9">
        <v>8.5</v>
      </c>
      <c r="B22" s="14">
        <f t="shared" si="0"/>
        <v>0.58823529411764708</v>
      </c>
      <c r="C22" s="18">
        <f t="shared" si="1"/>
        <v>5.3380000000000001</v>
      </c>
      <c r="D22" s="11">
        <v>3.14</v>
      </c>
      <c r="E22" s="19">
        <v>48</v>
      </c>
    </row>
    <row r="23" spans="1:5" ht="18" customHeight="1" thickBot="1" x14ac:dyDescent="0.2">
      <c r="A23" s="9">
        <v>9</v>
      </c>
      <c r="B23" s="14">
        <f t="shared" si="0"/>
        <v>0.55555555555555558</v>
      </c>
      <c r="C23" s="20"/>
      <c r="D23" s="21" t="s">
        <v>16</v>
      </c>
      <c r="E23" s="22"/>
    </row>
    <row r="24" spans="1:5" x14ac:dyDescent="0.15">
      <c r="D24" s="12" t="s">
        <v>25</v>
      </c>
    </row>
    <row r="25" spans="1:5" x14ac:dyDescent="0.15">
      <c r="A25" s="7" t="s">
        <v>7</v>
      </c>
      <c r="D25" s="12" t="s">
        <v>26</v>
      </c>
    </row>
    <row r="26" spans="1:5" x14ac:dyDescent="0.15">
      <c r="A26" s="8" t="s">
        <v>8</v>
      </c>
      <c r="B26" s="6" t="s">
        <v>23</v>
      </c>
      <c r="D26" s="10" t="s">
        <v>13</v>
      </c>
      <c r="E26" s="2">
        <v>20</v>
      </c>
    </row>
    <row r="27" spans="1:5" x14ac:dyDescent="0.15">
      <c r="A27" s="8" t="s">
        <v>9</v>
      </c>
      <c r="B27" s="6" t="s">
        <v>19</v>
      </c>
      <c r="D27" s="10" t="s">
        <v>14</v>
      </c>
      <c r="E27" s="2"/>
    </row>
    <row r="28" spans="1:5" x14ac:dyDescent="0.15">
      <c r="A28" s="8" t="s">
        <v>10</v>
      </c>
      <c r="B28" s="6" t="s">
        <v>21</v>
      </c>
    </row>
    <row r="30" spans="1:5" x14ac:dyDescent="0.15">
      <c r="A30" s="23" t="s">
        <v>29</v>
      </c>
    </row>
    <row r="31" spans="1:5" x14ac:dyDescent="0.15">
      <c r="A31" s="24" t="s">
        <v>30</v>
      </c>
    </row>
    <row r="32" spans="1:5" x14ac:dyDescent="0.15">
      <c r="A32" s="24" t="s">
        <v>31</v>
      </c>
    </row>
    <row r="33" spans="1:1" x14ac:dyDescent="0.15">
      <c r="A33" s="24" t="s">
        <v>32</v>
      </c>
    </row>
  </sheetData>
  <phoneticPr fontId="1"/>
  <pageMargins left="0.7" right="0.7" top="0.75" bottom="0.75" header="0.3" footer="0.3"/>
  <pageSetup paperSize="9" scale="87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topLeftCell="A5" workbookViewId="0">
      <selection activeCell="A30" sqref="A30:XFD33"/>
    </sheetView>
  </sheetViews>
  <sheetFormatPr defaultRowHeight="13.5" x14ac:dyDescent="0.15"/>
  <cols>
    <col min="1" max="1" width="16.25" style="7" customWidth="1"/>
    <col min="2" max="3" width="16.25" style="4" customWidth="1"/>
    <col min="4" max="4" width="16.25" style="12" customWidth="1"/>
    <col min="5" max="5" width="16.25" style="1" customWidth="1"/>
    <col min="6" max="16384" width="9" style="1"/>
  </cols>
  <sheetData>
    <row r="1" spans="1:5" x14ac:dyDescent="0.15">
      <c r="A1" s="8" t="s">
        <v>3</v>
      </c>
      <c r="B1" s="5" t="s">
        <v>4</v>
      </c>
      <c r="C1" s="3" t="s">
        <v>6</v>
      </c>
      <c r="D1" s="10" t="s">
        <v>5</v>
      </c>
    </row>
    <row r="2" spans="1:5" ht="18" customHeight="1" x14ac:dyDescent="0.15">
      <c r="A2" s="9" t="s">
        <v>17</v>
      </c>
      <c r="B2" s="6" t="s">
        <v>27</v>
      </c>
      <c r="C2" s="2">
        <v>23.4</v>
      </c>
      <c r="D2" s="11">
        <v>6</v>
      </c>
    </row>
    <row r="3" spans="1:5" ht="14.25" thickBot="1" x14ac:dyDescent="0.2"/>
    <row r="4" spans="1:5" x14ac:dyDescent="0.15">
      <c r="A4" s="8" t="s">
        <v>1</v>
      </c>
      <c r="B4" s="13" t="s">
        <v>15</v>
      </c>
      <c r="C4" s="15" t="s">
        <v>11</v>
      </c>
      <c r="D4" s="16" t="s">
        <v>12</v>
      </c>
      <c r="E4" s="17" t="s">
        <v>2</v>
      </c>
    </row>
    <row r="5" spans="1:5" ht="18" customHeight="1" x14ac:dyDescent="0.15">
      <c r="A5" s="9">
        <v>0</v>
      </c>
      <c r="B5" s="14" t="s">
        <v>0</v>
      </c>
      <c r="C5" s="18">
        <v>0</v>
      </c>
      <c r="D5" s="11">
        <v>6.14</v>
      </c>
      <c r="E5" s="19">
        <v>56</v>
      </c>
    </row>
    <row r="6" spans="1:5" ht="18" customHeight="1" x14ac:dyDescent="0.15">
      <c r="A6" s="9">
        <v>0.5</v>
      </c>
      <c r="B6" s="14">
        <f>5/A6</f>
        <v>10</v>
      </c>
      <c r="C6" s="18">
        <f>D6/B6</f>
        <v>0.61199999999999999</v>
      </c>
      <c r="D6" s="11">
        <v>6.12</v>
      </c>
      <c r="E6" s="19">
        <v>86</v>
      </c>
    </row>
    <row r="7" spans="1:5" ht="18" customHeight="1" x14ac:dyDescent="0.15">
      <c r="A7" s="9">
        <v>1</v>
      </c>
      <c r="B7" s="14">
        <f t="shared" ref="B7:B23" si="0">5/A7</f>
        <v>5</v>
      </c>
      <c r="C7" s="18">
        <f t="shared" ref="C7:C16" si="1">D7/B7</f>
        <v>1.22</v>
      </c>
      <c r="D7" s="11">
        <v>6.1</v>
      </c>
      <c r="E7" s="19">
        <v>70</v>
      </c>
    </row>
    <row r="8" spans="1:5" ht="18" customHeight="1" x14ac:dyDescent="0.15">
      <c r="A8" s="9">
        <v>1.5</v>
      </c>
      <c r="B8" s="14">
        <f t="shared" si="0"/>
        <v>3.3333333333333335</v>
      </c>
      <c r="C8" s="18">
        <f t="shared" si="1"/>
        <v>1.8179999999999998</v>
      </c>
      <c r="D8" s="11">
        <v>6.06</v>
      </c>
      <c r="E8" s="19">
        <v>72</v>
      </c>
    </row>
    <row r="9" spans="1:5" ht="18" customHeight="1" x14ac:dyDescent="0.15">
      <c r="A9" s="9">
        <v>2</v>
      </c>
      <c r="B9" s="14">
        <f t="shared" si="0"/>
        <v>2.5</v>
      </c>
      <c r="C9" s="18">
        <f t="shared" si="1"/>
        <v>2.4</v>
      </c>
      <c r="D9" s="11">
        <v>6</v>
      </c>
      <c r="E9" s="19">
        <v>72</v>
      </c>
    </row>
    <row r="10" spans="1:5" ht="18" customHeight="1" x14ac:dyDescent="0.15">
      <c r="A10" s="9">
        <v>2.5</v>
      </c>
      <c r="B10" s="14">
        <f t="shared" si="0"/>
        <v>2</v>
      </c>
      <c r="C10" s="18">
        <f t="shared" si="1"/>
        <v>2.98</v>
      </c>
      <c r="D10" s="11">
        <v>5.96</v>
      </c>
      <c r="E10" s="19">
        <v>72</v>
      </c>
    </row>
    <row r="11" spans="1:5" ht="18" customHeight="1" x14ac:dyDescent="0.15">
      <c r="A11" s="9">
        <v>3</v>
      </c>
      <c r="B11" s="14">
        <f t="shared" si="0"/>
        <v>1.6666666666666667</v>
      </c>
      <c r="C11" s="18">
        <f t="shared" si="1"/>
        <v>3.54</v>
      </c>
      <c r="D11" s="11">
        <v>5.9</v>
      </c>
      <c r="E11" s="19">
        <v>72</v>
      </c>
    </row>
    <row r="12" spans="1:5" ht="18" customHeight="1" x14ac:dyDescent="0.15">
      <c r="A12" s="9">
        <v>3.5</v>
      </c>
      <c r="B12" s="14">
        <f t="shared" si="0"/>
        <v>1.4285714285714286</v>
      </c>
      <c r="C12" s="18">
        <f t="shared" si="1"/>
        <v>4.0949999999999998</v>
      </c>
      <c r="D12" s="11">
        <v>5.85</v>
      </c>
      <c r="E12" s="19">
        <v>72</v>
      </c>
    </row>
    <row r="13" spans="1:5" ht="18" customHeight="1" x14ac:dyDescent="0.15">
      <c r="A13" s="9">
        <v>4</v>
      </c>
      <c r="B13" s="14">
        <f t="shared" si="0"/>
        <v>1.25</v>
      </c>
      <c r="C13" s="18">
        <f t="shared" si="1"/>
        <v>4.6240000000000006</v>
      </c>
      <c r="D13" s="11">
        <v>5.78</v>
      </c>
      <c r="E13" s="19">
        <v>72</v>
      </c>
    </row>
    <row r="14" spans="1:5" ht="18" customHeight="1" x14ac:dyDescent="0.15">
      <c r="A14" s="9">
        <v>4.5</v>
      </c>
      <c r="B14" s="14">
        <f t="shared" si="0"/>
        <v>1.1111111111111112</v>
      </c>
      <c r="C14" s="18">
        <f t="shared" si="1"/>
        <v>4.7519999999999998</v>
      </c>
      <c r="D14" s="11">
        <v>5.28</v>
      </c>
      <c r="E14" s="19">
        <v>68</v>
      </c>
    </row>
    <row r="15" spans="1:5" ht="18" customHeight="1" x14ac:dyDescent="0.15">
      <c r="A15" s="9">
        <v>5</v>
      </c>
      <c r="B15" s="14">
        <f t="shared" si="0"/>
        <v>1</v>
      </c>
      <c r="C15" s="18">
        <f t="shared" si="1"/>
        <v>4.8499999999999996</v>
      </c>
      <c r="D15" s="11">
        <v>4.8499999999999996</v>
      </c>
      <c r="E15" s="19">
        <v>64</v>
      </c>
    </row>
    <row r="16" spans="1:5" ht="18" customHeight="1" x14ac:dyDescent="0.15">
      <c r="A16" s="9">
        <v>5.5</v>
      </c>
      <c r="B16" s="14">
        <f t="shared" si="0"/>
        <v>0.90909090909090906</v>
      </c>
      <c r="C16" s="18">
        <f t="shared" si="1"/>
        <v>4.9390000000000001</v>
      </c>
      <c r="D16" s="11">
        <v>4.49</v>
      </c>
      <c r="E16" s="19">
        <v>60</v>
      </c>
    </row>
    <row r="17" spans="1:5" ht="18" customHeight="1" x14ac:dyDescent="0.15">
      <c r="A17" s="9">
        <v>6</v>
      </c>
      <c r="B17" s="14">
        <f t="shared" si="0"/>
        <v>0.83333333333333337</v>
      </c>
      <c r="C17" s="18"/>
      <c r="D17" s="11" t="s">
        <v>16</v>
      </c>
      <c r="E17" s="19"/>
    </row>
    <row r="18" spans="1:5" ht="18" customHeight="1" x14ac:dyDescent="0.15">
      <c r="A18" s="9">
        <v>6.5</v>
      </c>
      <c r="B18" s="14">
        <f t="shared" si="0"/>
        <v>0.76923076923076927</v>
      </c>
      <c r="C18" s="18"/>
      <c r="D18" s="11"/>
      <c r="E18" s="19"/>
    </row>
    <row r="19" spans="1:5" ht="18" customHeight="1" x14ac:dyDescent="0.15">
      <c r="A19" s="9">
        <v>7</v>
      </c>
      <c r="B19" s="14">
        <f t="shared" si="0"/>
        <v>0.7142857142857143</v>
      </c>
      <c r="C19" s="18"/>
      <c r="D19" s="11"/>
      <c r="E19" s="19"/>
    </row>
    <row r="20" spans="1:5" ht="18" customHeight="1" x14ac:dyDescent="0.15">
      <c r="A20" s="9">
        <v>7.5</v>
      </c>
      <c r="B20" s="14">
        <f t="shared" si="0"/>
        <v>0.66666666666666663</v>
      </c>
      <c r="C20" s="18"/>
      <c r="D20" s="11"/>
      <c r="E20" s="19"/>
    </row>
    <row r="21" spans="1:5" ht="18" customHeight="1" x14ac:dyDescent="0.15">
      <c r="A21" s="9">
        <v>8</v>
      </c>
      <c r="B21" s="14">
        <f t="shared" si="0"/>
        <v>0.625</v>
      </c>
      <c r="C21" s="18"/>
      <c r="D21" s="11" t="s">
        <v>25</v>
      </c>
      <c r="E21" s="19"/>
    </row>
    <row r="22" spans="1:5" ht="18" customHeight="1" x14ac:dyDescent="0.15">
      <c r="A22" s="9">
        <v>8.5</v>
      </c>
      <c r="B22" s="14">
        <f t="shared" si="0"/>
        <v>0.58823529411764708</v>
      </c>
      <c r="C22" s="18"/>
      <c r="D22" s="11" t="s">
        <v>26</v>
      </c>
      <c r="E22" s="19"/>
    </row>
    <row r="23" spans="1:5" ht="18" customHeight="1" thickBot="1" x14ac:dyDescent="0.2">
      <c r="A23" s="9">
        <v>9</v>
      </c>
      <c r="B23" s="14">
        <f t="shared" si="0"/>
        <v>0.55555555555555558</v>
      </c>
      <c r="C23" s="20"/>
      <c r="D23" s="21"/>
      <c r="E23" s="22"/>
    </row>
    <row r="25" spans="1:5" x14ac:dyDescent="0.15">
      <c r="A25" s="7" t="s">
        <v>7</v>
      </c>
    </row>
    <row r="26" spans="1:5" x14ac:dyDescent="0.15">
      <c r="A26" s="8" t="s">
        <v>8</v>
      </c>
      <c r="B26" s="6" t="s">
        <v>23</v>
      </c>
      <c r="D26" s="10" t="s">
        <v>13</v>
      </c>
      <c r="E26" s="2">
        <v>20</v>
      </c>
    </row>
    <row r="27" spans="1:5" x14ac:dyDescent="0.15">
      <c r="A27" s="8" t="s">
        <v>9</v>
      </c>
      <c r="B27" s="6" t="s">
        <v>19</v>
      </c>
      <c r="D27" s="10" t="s">
        <v>14</v>
      </c>
      <c r="E27" s="2"/>
    </row>
    <row r="28" spans="1:5" x14ac:dyDescent="0.15">
      <c r="A28" s="8" t="s">
        <v>10</v>
      </c>
      <c r="B28" s="6" t="s">
        <v>21</v>
      </c>
    </row>
    <row r="30" spans="1:5" x14ac:dyDescent="0.15">
      <c r="A30" s="23" t="s">
        <v>29</v>
      </c>
    </row>
    <row r="31" spans="1:5" x14ac:dyDescent="0.15">
      <c r="A31" s="24" t="s">
        <v>30</v>
      </c>
    </row>
    <row r="32" spans="1:5" x14ac:dyDescent="0.15">
      <c r="A32" s="24" t="s">
        <v>31</v>
      </c>
    </row>
    <row r="33" spans="1:1" x14ac:dyDescent="0.15">
      <c r="A33" s="24" t="s">
        <v>32</v>
      </c>
    </row>
  </sheetData>
  <phoneticPr fontId="1"/>
  <pageMargins left="0.7" right="0.7" top="0.75" bottom="0.75" header="0.3" footer="0.3"/>
  <pageSetup paperSize="9" scale="87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3S 5V</vt:lpstr>
      <vt:lpstr>3S 6V</vt:lpstr>
      <vt:lpstr>6S 5V</vt:lpstr>
      <vt:lpstr>6S 6V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</dc:creator>
  <cp:lastModifiedBy>Masahiro</cp:lastModifiedBy>
  <cp:lastPrinted>2011-11-29T13:19:04Z</cp:lastPrinted>
  <dcterms:created xsi:type="dcterms:W3CDTF">2011-11-29T08:48:32Z</dcterms:created>
  <dcterms:modified xsi:type="dcterms:W3CDTF">2011-12-01T06:21:46Z</dcterms:modified>
</cp:coreProperties>
</file>